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 defaultThemeVersion="124226"/>
  <bookViews>
    <workbookView xWindow="28680" yWindow="-120" windowWidth="29040" windowHeight="15840"/>
  </bookViews>
  <sheets>
    <sheet name="Renovacao" sheetId="8" r:id="rId1"/>
  </sheets>
  <calcPr calcId="191029"/>
</workbook>
</file>

<file path=xl/calcChain.xml><?xml version="1.0" encoding="utf-8"?>
<calcChain xmlns="http://schemas.openxmlformats.org/spreadsheetml/2006/main">
  <c r="H10" i="8"/>
  <c r="G11"/>
  <c r="H11" s="1"/>
  <c r="I9" s="1"/>
  <c r="G10"/>
  <c r="I13" l="1"/>
</calcChain>
</file>

<file path=xl/sharedStrings.xml><?xml version="1.0" encoding="utf-8"?>
<sst xmlns="http://schemas.openxmlformats.org/spreadsheetml/2006/main" count="48" uniqueCount="46">
  <si>
    <t>Quant.</t>
  </si>
  <si>
    <t>MINISTÉRIO DA EDUCAÇÃO</t>
  </si>
  <si>
    <t>UNIVERSIDADE FEDERAL DE SANTA MARIA</t>
  </si>
  <si>
    <t>PRÓ REITORIA DE INFRAESTRUTURA</t>
  </si>
  <si>
    <t>Item</t>
  </si>
  <si>
    <t>Serviços</t>
  </si>
  <si>
    <t>Unid</t>
  </si>
  <si>
    <t>M. Obra</t>
  </si>
  <si>
    <t>P.Serviço</t>
  </si>
  <si>
    <t>Total Serviço</t>
  </si>
  <si>
    <t>Total Item</t>
  </si>
  <si>
    <t>1.1</t>
  </si>
  <si>
    <t>un</t>
  </si>
  <si>
    <t>1.2</t>
  </si>
  <si>
    <t>TOTAL</t>
  </si>
  <si>
    <t>BDI ADOTADO JÁ INCLUSO NOS PREÇOS UNITÁRIOS</t>
  </si>
  <si>
    <t>COMPOSIÇÃO DO BDI ADOTADO PARA A OBRA/SERVIÇO</t>
  </si>
  <si>
    <t>ITEM</t>
  </si>
  <si>
    <t xml:space="preserve">DESCRIÇÃO </t>
  </si>
  <si>
    <t>SIGLA</t>
  </si>
  <si>
    <t>TAXA %</t>
  </si>
  <si>
    <t>Administração Central</t>
  </si>
  <si>
    <t>AC</t>
  </si>
  <si>
    <t>G</t>
  </si>
  <si>
    <t>R</t>
  </si>
  <si>
    <t>L</t>
  </si>
  <si>
    <t>COFINS</t>
  </si>
  <si>
    <t>I</t>
  </si>
  <si>
    <t>PIS</t>
  </si>
  <si>
    <t>ISS</t>
  </si>
  <si>
    <t>1</t>
  </si>
  <si>
    <t xml:space="preserve">Seguros                   </t>
  </si>
  <si>
    <t>S</t>
  </si>
  <si>
    <t>Riscos e imprevistos</t>
  </si>
  <si>
    <t>Garantias</t>
  </si>
  <si>
    <t>Despesas financeiras</t>
  </si>
  <si>
    <t>DF</t>
  </si>
  <si>
    <t>Lucro Bruto</t>
  </si>
  <si>
    <t>BDI={{[(1+AC/100)x(1+S/100x(1+R/100)x(1+G/100)x(1+DF/100)x(1+L/100)] / [1-(I/100)]}-1}x100 = 25,00%</t>
  </si>
  <si>
    <t>25,00%</t>
  </si>
  <si>
    <t>FORNECIMENTO E INSTALAÇÃO DOS EQUIPAMENTOS</t>
  </si>
  <si>
    <t>OBRA / SERVIÇO : INSTALAÇÃO DE EXAUSTOR NO PRÉDIO ODONTOLOGIA - CAMPUS - UNIVERSIDADE FEDERAL DE SANTA MARIA.</t>
  </si>
  <si>
    <t>Tubulação aço galvanizado nº 16 com pintura, suportes, acessórios, telas, grelhas e demais itens necessários, instalados conforme projeto e memorial descritivo.</t>
  </si>
  <si>
    <t>m²</t>
  </si>
  <si>
    <t>Gabinete de exaustão sirocco vazão mínima 2000 m³/h, 0,37kW/4polos, para ser instalado em área externa sujeito a intempéries, pressão estática minima 35mmCA, filtragem G4, com suportes, acessórios e grelha instaladas conforme projeto e memorial descritivo. Alimentação elétrica 380V, trifásica, 60Hz.</t>
  </si>
  <si>
    <t>MECÂNICA - EQUIPAMENTOS EXAUSTÃO</t>
  </si>
</sst>
</file>

<file path=xl/styles.xml><?xml version="1.0" encoding="utf-8"?>
<styleSheet xmlns="http://schemas.openxmlformats.org/spreadsheetml/2006/main">
  <numFmts count="2">
    <numFmt numFmtId="164" formatCode="&quot;R$ &quot;#,##0.00"/>
    <numFmt numFmtId="165" formatCode="#,##0.0000"/>
  </numFmts>
  <fonts count="11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b/>
      <i/>
      <sz val="10"/>
      <name val="Times New Roman"/>
      <family val="1"/>
    </font>
    <font>
      <sz val="10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i/>
      <sz val="10"/>
      <name val="Arial Narrow"/>
      <family val="2"/>
    </font>
    <font>
      <b/>
      <i/>
      <sz val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4">
    <xf numFmtId="0" fontId="0" fillId="0" borderId="0" xfId="0"/>
    <xf numFmtId="0" fontId="0" fillId="0" borderId="0" xfId="0"/>
    <xf numFmtId="4" fontId="1" fillId="3" borderId="9" xfId="0" applyNumberFormat="1" applyFont="1" applyFill="1" applyBorder="1" applyAlignment="1" applyProtection="1">
      <alignment horizontal="center" vertical="top" wrapText="1"/>
      <protection locked="0"/>
    </xf>
    <xf numFmtId="49" fontId="1" fillId="4" borderId="9" xfId="0" applyNumberFormat="1" applyFont="1" applyFill="1" applyBorder="1" applyAlignment="1" applyProtection="1">
      <alignment horizontal="center" vertical="center" wrapText="1"/>
      <protection locked="0"/>
    </xf>
    <xf numFmtId="49" fontId="1" fillId="4" borderId="9" xfId="0" applyNumberFormat="1" applyFont="1" applyFill="1" applyBorder="1" applyAlignment="1" applyProtection="1">
      <alignment horizontal="justify" vertical="center" wrapText="1"/>
      <protection locked="0"/>
    </xf>
    <xf numFmtId="164" fontId="1" fillId="4" borderId="9" xfId="0" applyNumberFormat="1" applyFont="1" applyFill="1" applyBorder="1" applyAlignment="1" applyProtection="1">
      <alignment horizontal="center" vertical="center" wrapText="1"/>
      <protection locked="0"/>
    </xf>
    <xf numFmtId="49" fontId="1" fillId="4" borderId="9" xfId="0" applyNumberFormat="1" applyFont="1" applyFill="1" applyBorder="1" applyAlignment="1" applyProtection="1">
      <alignment horizontal="center" vertical="top" wrapText="1"/>
      <protection locked="0"/>
    </xf>
    <xf numFmtId="164" fontId="1" fillId="4" borderId="9" xfId="0" applyNumberFormat="1" applyFont="1" applyFill="1" applyBorder="1" applyAlignment="1" applyProtection="1">
      <alignment horizontal="center" vertical="top" wrapText="1"/>
      <protection locked="0"/>
    </xf>
    <xf numFmtId="165" fontId="2" fillId="4" borderId="9" xfId="0" applyNumberFormat="1" applyFont="1" applyFill="1" applyBorder="1" applyAlignment="1" applyProtection="1">
      <alignment horizontal="center" vertical="top" wrapText="1"/>
      <protection locked="0"/>
    </xf>
    <xf numFmtId="165" fontId="1" fillId="4" borderId="9" xfId="0" applyNumberFormat="1" applyFont="1" applyFill="1" applyBorder="1" applyAlignment="1" applyProtection="1">
      <alignment horizontal="center" vertical="top" wrapText="1"/>
      <protection locked="0"/>
    </xf>
    <xf numFmtId="4" fontId="2" fillId="4" borderId="9" xfId="0" applyNumberFormat="1" applyFont="1" applyFill="1" applyBorder="1" applyAlignment="1" applyProtection="1">
      <alignment horizontal="center" vertical="top" wrapText="1"/>
      <protection locked="0"/>
    </xf>
    <xf numFmtId="49" fontId="2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0" xfId="0" applyNumberFormat="1" applyFont="1" applyFill="1" applyBorder="1" applyAlignment="1" applyProtection="1">
      <alignment horizontal="justify" vertical="center" wrapText="1"/>
      <protection locked="0"/>
    </xf>
    <xf numFmtId="4" fontId="2" fillId="3" borderId="0" xfId="0" applyNumberFormat="1" applyFont="1" applyFill="1" applyBorder="1" applyAlignment="1" applyProtection="1">
      <alignment horizontal="center" vertical="center" wrapText="1"/>
      <protection locked="0"/>
    </xf>
    <xf numFmtId="4" fontId="1" fillId="3" borderId="9" xfId="0" applyNumberFormat="1" applyFont="1" applyFill="1" applyBorder="1" applyAlignment="1" applyProtection="1">
      <alignment horizontal="center" vertical="top" wrapText="1"/>
      <protection locked="0"/>
    </xf>
    <xf numFmtId="4" fontId="2" fillId="4" borderId="9" xfId="0" applyNumberFormat="1" applyFont="1" applyFill="1" applyBorder="1" applyAlignment="1" applyProtection="1">
      <alignment horizontal="center" vertical="center" wrapText="1"/>
      <protection locked="0"/>
    </xf>
    <xf numFmtId="49" fontId="2" fillId="4" borderId="9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9" xfId="0" applyNumberFormat="1" applyFont="1" applyFill="1" applyBorder="1" applyAlignment="1" applyProtection="1">
      <alignment horizontal="center" vertical="center"/>
      <protection locked="0"/>
    </xf>
    <xf numFmtId="4" fontId="2" fillId="3" borderId="9" xfId="0" applyNumberFormat="1" applyFont="1" applyFill="1" applyBorder="1" applyAlignment="1" applyProtection="1">
      <alignment horizontal="center" vertical="center"/>
      <protection locked="0"/>
    </xf>
    <xf numFmtId="4" fontId="2" fillId="3" borderId="9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9" xfId="0" applyFont="1" applyFill="1" applyBorder="1" applyAlignment="1" applyProtection="1">
      <alignment horizontal="justify" vertical="center" wrapText="1"/>
      <protection locked="0"/>
    </xf>
    <xf numFmtId="4" fontId="1" fillId="4" borderId="9" xfId="0" applyNumberFormat="1" applyFont="1" applyFill="1" applyBorder="1" applyAlignment="1" applyProtection="1">
      <alignment horizontal="center" vertical="top" wrapText="1"/>
      <protection locked="0"/>
    </xf>
    <xf numFmtId="0" fontId="2" fillId="0" borderId="0" xfId="0" applyFont="1"/>
    <xf numFmtId="4" fontId="2" fillId="3" borderId="9" xfId="2" applyNumberFormat="1" applyFont="1" applyFill="1" applyBorder="1" applyAlignment="1" applyProtection="1">
      <alignment horizontal="center" vertical="center"/>
      <protection locked="0"/>
    </xf>
    <xf numFmtId="4" fontId="2" fillId="3" borderId="13" xfId="0" applyNumberFormat="1" applyFont="1" applyFill="1" applyBorder="1" applyAlignment="1" applyProtection="1">
      <alignment horizontal="center" vertical="center" wrapText="1"/>
      <protection locked="0"/>
    </xf>
    <xf numFmtId="49" fontId="5" fillId="4" borderId="9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>
      <alignment horizontal="left"/>
    </xf>
    <xf numFmtId="4" fontId="5" fillId="4" borderId="9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center" vertical="top" wrapText="1"/>
    </xf>
    <xf numFmtId="4" fontId="8" fillId="0" borderId="9" xfId="0" applyNumberFormat="1" applyFont="1" applyBorder="1" applyAlignment="1">
      <alignment horizontal="center" vertical="top" wrapText="1"/>
    </xf>
    <xf numFmtId="0" fontId="5" fillId="3" borderId="0" xfId="0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Border="1" applyAlignment="1">
      <alignment horizontal="left" vertical="top" wrapText="1"/>
    </xf>
    <xf numFmtId="0" fontId="9" fillId="0" borderId="9" xfId="0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center" vertical="top" wrapText="1"/>
    </xf>
    <xf numFmtId="49" fontId="3" fillId="0" borderId="10" xfId="0" applyNumberFormat="1" applyFont="1" applyBorder="1" applyAlignment="1">
      <alignment horizontal="center" vertical="top" wrapText="1"/>
    </xf>
    <xf numFmtId="49" fontId="3" fillId="0" borderId="11" xfId="0" applyNumberFormat="1" applyFont="1" applyBorder="1" applyAlignment="1">
      <alignment horizontal="center" vertical="top" wrapText="1"/>
    </xf>
    <xf numFmtId="49" fontId="3" fillId="0" borderId="12" xfId="0" applyNumberFormat="1" applyFont="1" applyBorder="1" applyAlignment="1">
      <alignment horizontal="center" vertical="top" wrapText="1"/>
    </xf>
    <xf numFmtId="49" fontId="3" fillId="0" borderId="10" xfId="0" applyNumberFormat="1" applyFont="1" applyBorder="1" applyAlignment="1">
      <alignment horizontal="center" wrapText="1"/>
    </xf>
    <xf numFmtId="49" fontId="3" fillId="0" borderId="11" xfId="0" applyNumberFormat="1" applyFont="1" applyBorder="1" applyAlignment="1">
      <alignment horizontal="center" wrapText="1"/>
    </xf>
    <xf numFmtId="49" fontId="3" fillId="0" borderId="12" xfId="0" applyNumberFormat="1" applyFont="1" applyBorder="1" applyAlignment="1">
      <alignment horizontal="center" wrapText="1"/>
    </xf>
    <xf numFmtId="49" fontId="3" fillId="0" borderId="10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3" borderId="9" xfId="0" applyNumberFormat="1" applyFont="1" applyFill="1" applyBorder="1" applyAlignment="1" applyProtection="1">
      <alignment horizontal="center" vertical="top" wrapText="1"/>
      <protection locked="0"/>
    </xf>
    <xf numFmtId="49" fontId="1" fillId="3" borderId="9" xfId="0" applyNumberFormat="1" applyFont="1" applyFill="1" applyBorder="1" applyAlignment="1" applyProtection="1">
      <alignment horizontal="justify" vertical="top" wrapText="1"/>
      <protection locked="0"/>
    </xf>
    <xf numFmtId="4" fontId="1" fillId="3" borderId="9" xfId="0" applyNumberFormat="1" applyFont="1" applyFill="1" applyBorder="1" applyAlignment="1" applyProtection="1">
      <alignment horizontal="center" vertical="top" wrapText="1"/>
      <protection locked="0"/>
    </xf>
    <xf numFmtId="49" fontId="5" fillId="3" borderId="9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10" xfId="0" applyNumberFormat="1" applyFont="1" applyFill="1" applyBorder="1" applyAlignment="1" applyProtection="1">
      <alignment horizontal="center" vertical="top" wrapText="1"/>
      <protection locked="0"/>
    </xf>
    <xf numFmtId="4" fontId="2" fillId="3" borderId="11" xfId="0" applyNumberFormat="1" applyFont="1" applyFill="1" applyBorder="1" applyAlignment="1" applyProtection="1">
      <alignment horizontal="center" vertical="top" wrapText="1"/>
      <protection locked="0"/>
    </xf>
    <xf numFmtId="4" fontId="2" fillId="3" borderId="12" xfId="0" applyNumberFormat="1" applyFont="1" applyFill="1" applyBorder="1" applyAlignment="1" applyProtection="1">
      <alignment horizontal="center" vertical="top" wrapText="1"/>
      <protection locked="0"/>
    </xf>
    <xf numFmtId="0" fontId="8" fillId="0" borderId="1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5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466725</xdr:colOff>
      <xdr:row>2</xdr:row>
      <xdr:rowOff>257175</xdr:rowOff>
    </xdr:to>
    <xdr:pic>
      <xdr:nvPicPr>
        <xdr:cNvPr id="8" name="Picture 1" descr="assinaturas para word 01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3820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8"/>
  <sheetViews>
    <sheetView showGridLines="0" tabSelected="1" zoomScale="120" zoomScaleNormal="120" workbookViewId="0">
      <selection activeCell="B9" sqref="B9"/>
    </sheetView>
  </sheetViews>
  <sheetFormatPr defaultRowHeight="15"/>
  <cols>
    <col min="1" max="1" width="5.28515625" style="22" customWidth="1"/>
    <col min="2" max="2" width="59.7109375" style="22" customWidth="1"/>
    <col min="3" max="3" width="7.85546875" style="22" bestFit="1" customWidth="1"/>
    <col min="4" max="4" width="7.28515625" style="22" bestFit="1" customWidth="1"/>
    <col min="5" max="6" width="9.7109375" style="22" customWidth="1"/>
    <col min="7" max="7" width="10" style="22" customWidth="1"/>
    <col min="8" max="8" width="12" style="22" customWidth="1"/>
    <col min="9" max="9" width="14.85546875" style="22" customWidth="1"/>
  </cols>
  <sheetData>
    <row r="1" spans="1:9">
      <c r="A1" s="39" t="s">
        <v>1</v>
      </c>
      <c r="B1" s="40"/>
      <c r="C1" s="40"/>
      <c r="D1" s="40"/>
      <c r="E1" s="40"/>
      <c r="F1" s="40"/>
      <c r="G1" s="40"/>
      <c r="H1" s="40"/>
      <c r="I1" s="41"/>
    </row>
    <row r="2" spans="1:9" ht="15.75" customHeight="1">
      <c r="A2" s="42" t="s">
        <v>2</v>
      </c>
      <c r="B2" s="43"/>
      <c r="C2" s="43"/>
      <c r="D2" s="43"/>
      <c r="E2" s="43"/>
      <c r="F2" s="43"/>
      <c r="G2" s="43"/>
      <c r="H2" s="43"/>
      <c r="I2" s="44"/>
    </row>
    <row r="3" spans="1:9" ht="15" customHeight="1">
      <c r="A3" s="45" t="s">
        <v>3</v>
      </c>
      <c r="B3" s="46"/>
      <c r="C3" s="46"/>
      <c r="D3" s="46"/>
      <c r="E3" s="46"/>
      <c r="F3" s="46"/>
      <c r="G3" s="46"/>
      <c r="H3" s="46"/>
      <c r="I3" s="47"/>
    </row>
    <row r="4" spans="1:9" ht="15" customHeight="1">
      <c r="A4" s="48" t="s">
        <v>41</v>
      </c>
      <c r="B4" s="49"/>
      <c r="C4" s="49"/>
      <c r="D4" s="49"/>
      <c r="E4" s="49"/>
      <c r="F4" s="49"/>
      <c r="G4" s="49"/>
      <c r="H4" s="49"/>
      <c r="I4" s="50"/>
    </row>
    <row r="5" spans="1:9" ht="18.75" customHeight="1">
      <c r="A5" s="51"/>
      <c r="B5" s="52"/>
      <c r="C5" s="52"/>
      <c r="D5" s="52"/>
      <c r="E5" s="52"/>
      <c r="F5" s="52"/>
      <c r="G5" s="52"/>
      <c r="H5" s="52"/>
      <c r="I5" s="53"/>
    </row>
    <row r="6" spans="1:9">
      <c r="A6" s="54" t="s">
        <v>4</v>
      </c>
      <c r="B6" s="55" t="s">
        <v>5</v>
      </c>
      <c r="C6" s="56" t="s">
        <v>0</v>
      </c>
      <c r="D6" s="54" t="s">
        <v>6</v>
      </c>
      <c r="E6" s="56"/>
      <c r="F6" s="56"/>
      <c r="G6" s="56"/>
      <c r="H6" s="56"/>
      <c r="I6" s="56"/>
    </row>
    <row r="7" spans="1:9">
      <c r="A7" s="54"/>
      <c r="B7" s="55"/>
      <c r="C7" s="56"/>
      <c r="D7" s="54"/>
      <c r="E7" s="14" t="s">
        <v>8</v>
      </c>
      <c r="F7" s="2" t="s">
        <v>7</v>
      </c>
      <c r="G7" s="2" t="s">
        <v>8</v>
      </c>
      <c r="H7" s="2" t="s">
        <v>9</v>
      </c>
      <c r="I7" s="2" t="s">
        <v>10</v>
      </c>
    </row>
    <row r="8" spans="1:9">
      <c r="A8" s="3"/>
      <c r="B8" s="4" t="s">
        <v>45</v>
      </c>
      <c r="C8" s="15"/>
      <c r="D8" s="16"/>
      <c r="E8" s="15"/>
      <c r="F8" s="15"/>
      <c r="G8" s="15"/>
      <c r="H8" s="15"/>
      <c r="I8" s="15"/>
    </row>
    <row r="9" spans="1:9">
      <c r="A9" s="3" t="s">
        <v>30</v>
      </c>
      <c r="B9" s="4" t="s">
        <v>40</v>
      </c>
      <c r="C9" s="15"/>
      <c r="D9" s="16"/>
      <c r="E9" s="15"/>
      <c r="F9" s="15"/>
      <c r="G9" s="15"/>
      <c r="H9" s="15"/>
      <c r="I9" s="5">
        <f>SUM(H10:H11)</f>
        <v>17711.870000000003</v>
      </c>
    </row>
    <row r="10" spans="1:9" s="1" customFormat="1" ht="63.75">
      <c r="A10" s="17" t="s">
        <v>11</v>
      </c>
      <c r="B10" s="20" t="s">
        <v>44</v>
      </c>
      <c r="C10" s="18">
        <v>1</v>
      </c>
      <c r="D10" s="17" t="s">
        <v>12</v>
      </c>
      <c r="E10" s="18">
        <v>5319.06</v>
      </c>
      <c r="F10" s="23">
        <v>3065.31</v>
      </c>
      <c r="G10" s="19">
        <f>E10+F10</f>
        <v>8384.3700000000008</v>
      </c>
      <c r="H10" s="19">
        <f>G10*C10</f>
        <v>8384.3700000000008</v>
      </c>
      <c r="I10" s="24"/>
    </row>
    <row r="11" spans="1:9" s="1" customFormat="1" ht="38.25">
      <c r="A11" s="17" t="s">
        <v>13</v>
      </c>
      <c r="B11" s="20" t="s">
        <v>42</v>
      </c>
      <c r="C11" s="18">
        <v>7</v>
      </c>
      <c r="D11" s="17" t="s">
        <v>43</v>
      </c>
      <c r="E11" s="18">
        <v>709</v>
      </c>
      <c r="F11" s="23">
        <v>623.5</v>
      </c>
      <c r="G11" s="19">
        <f>E11+F11</f>
        <v>1332.5</v>
      </c>
      <c r="H11" s="19">
        <f>G11*C11</f>
        <v>9327.5</v>
      </c>
      <c r="I11" s="24"/>
    </row>
    <row r="12" spans="1:9">
      <c r="A12" s="58"/>
      <c r="B12" s="59"/>
      <c r="C12" s="59"/>
      <c r="D12" s="59"/>
      <c r="E12" s="59"/>
      <c r="F12" s="59"/>
      <c r="G12" s="59"/>
      <c r="H12" s="59"/>
      <c r="I12" s="60"/>
    </row>
    <row r="13" spans="1:9">
      <c r="A13" s="8"/>
      <c r="B13" s="3" t="s">
        <v>14</v>
      </c>
      <c r="C13" s="21"/>
      <c r="D13" s="9"/>
      <c r="E13" s="10"/>
      <c r="F13" s="10"/>
      <c r="G13" s="10"/>
      <c r="H13" s="10"/>
      <c r="I13" s="7">
        <f>SUM(I9:I10)</f>
        <v>17711.870000000003</v>
      </c>
    </row>
    <row r="14" spans="1:9">
      <c r="A14" s="8"/>
      <c r="B14" s="3" t="s">
        <v>15</v>
      </c>
      <c r="C14" s="21"/>
      <c r="D14" s="9"/>
      <c r="E14" s="10"/>
      <c r="F14" s="10"/>
      <c r="G14" s="10"/>
      <c r="H14" s="10"/>
      <c r="I14" s="6" t="s">
        <v>39</v>
      </c>
    </row>
    <row r="15" spans="1:9">
      <c r="A15" s="11"/>
      <c r="B15" s="12"/>
      <c r="C15" s="13"/>
      <c r="D15" s="11"/>
      <c r="E15" s="13"/>
      <c r="F15" s="13"/>
      <c r="G15" s="13"/>
      <c r="H15" s="13"/>
      <c r="I15" s="13"/>
    </row>
    <row r="16" spans="1:9">
      <c r="A16" s="25"/>
      <c r="B16" s="26" t="s">
        <v>16</v>
      </c>
      <c r="C16" s="27"/>
      <c r="D16" s="25"/>
      <c r="E16" s="13"/>
      <c r="F16" s="13"/>
      <c r="G16" s="13"/>
      <c r="H16" s="13"/>
      <c r="I16" s="13"/>
    </row>
    <row r="17" spans="1:9">
      <c r="A17" s="28" t="s">
        <v>17</v>
      </c>
      <c r="B17" s="29" t="s">
        <v>18</v>
      </c>
      <c r="C17" s="30" t="s">
        <v>19</v>
      </c>
      <c r="D17" s="30" t="s">
        <v>20</v>
      </c>
      <c r="E17" s="13"/>
      <c r="F17" s="13"/>
      <c r="G17" s="13"/>
      <c r="H17" s="13"/>
      <c r="I17" s="13"/>
    </row>
    <row r="18" spans="1:9">
      <c r="A18" s="31">
        <v>1</v>
      </c>
      <c r="B18" s="32" t="s">
        <v>21</v>
      </c>
      <c r="C18" s="33" t="s">
        <v>22</v>
      </c>
      <c r="D18" s="34">
        <v>4.68</v>
      </c>
      <c r="E18" s="13"/>
      <c r="F18" s="13"/>
      <c r="G18" s="13"/>
      <c r="H18" s="13"/>
      <c r="I18" s="13"/>
    </row>
    <row r="19" spans="1:9">
      <c r="A19" s="31">
        <v>2</v>
      </c>
      <c r="B19" s="32" t="s">
        <v>31</v>
      </c>
      <c r="C19" s="33" t="s">
        <v>32</v>
      </c>
      <c r="D19" s="34">
        <v>0.4</v>
      </c>
      <c r="E19" s="13"/>
      <c r="F19" s="13"/>
      <c r="G19" s="13"/>
      <c r="H19" s="13"/>
      <c r="I19" s="13"/>
    </row>
    <row r="20" spans="1:9">
      <c r="A20" s="31">
        <v>3</v>
      </c>
      <c r="B20" s="32" t="s">
        <v>33</v>
      </c>
      <c r="C20" s="33" t="s">
        <v>24</v>
      </c>
      <c r="D20" s="34">
        <v>1.27</v>
      </c>
      <c r="E20" s="13"/>
      <c r="F20" s="13"/>
      <c r="G20" s="13"/>
      <c r="H20" s="13"/>
      <c r="I20" s="13"/>
    </row>
    <row r="21" spans="1:9">
      <c r="A21" s="31">
        <v>4</v>
      </c>
      <c r="B21" s="32" t="s">
        <v>34</v>
      </c>
      <c r="C21" s="33" t="s">
        <v>23</v>
      </c>
      <c r="D21" s="34">
        <v>0.4</v>
      </c>
      <c r="E21" s="13"/>
      <c r="F21" s="13"/>
      <c r="G21" s="13"/>
      <c r="H21" s="13"/>
      <c r="I21" s="13"/>
    </row>
    <row r="22" spans="1:9">
      <c r="A22" s="31">
        <v>5</v>
      </c>
      <c r="B22" s="32" t="s">
        <v>35</v>
      </c>
      <c r="C22" s="33" t="s">
        <v>36</v>
      </c>
      <c r="D22" s="34">
        <v>1.23</v>
      </c>
      <c r="E22" s="13"/>
      <c r="F22" s="13"/>
      <c r="G22" s="13"/>
      <c r="H22" s="13"/>
      <c r="I22" s="13"/>
    </row>
    <row r="23" spans="1:9">
      <c r="A23" s="31">
        <v>6</v>
      </c>
      <c r="B23" s="32" t="s">
        <v>37</v>
      </c>
      <c r="C23" s="35" t="s">
        <v>25</v>
      </c>
      <c r="D23" s="34">
        <v>7.4</v>
      </c>
      <c r="E23" s="13"/>
      <c r="F23" s="13"/>
      <c r="G23" s="13"/>
      <c r="H23" s="13"/>
      <c r="I23" s="13"/>
    </row>
    <row r="24" spans="1:9">
      <c r="A24" s="31">
        <v>7</v>
      </c>
      <c r="B24" s="32" t="s">
        <v>26</v>
      </c>
      <c r="C24" s="61" t="s">
        <v>27</v>
      </c>
      <c r="D24" s="34">
        <v>3</v>
      </c>
      <c r="E24" s="13"/>
      <c r="F24" s="13"/>
      <c r="G24" s="13"/>
      <c r="H24" s="13"/>
      <c r="I24" s="13"/>
    </row>
    <row r="25" spans="1:9">
      <c r="A25" s="31">
        <v>8</v>
      </c>
      <c r="B25" s="32" t="s">
        <v>28</v>
      </c>
      <c r="C25" s="62"/>
      <c r="D25" s="34">
        <v>0.65</v>
      </c>
      <c r="E25" s="13"/>
      <c r="F25" s="13"/>
      <c r="G25" s="13"/>
      <c r="H25" s="13"/>
      <c r="I25" s="13"/>
    </row>
    <row r="26" spans="1:9">
      <c r="A26" s="31">
        <v>9</v>
      </c>
      <c r="B26" s="32" t="s">
        <v>29</v>
      </c>
      <c r="C26" s="63"/>
      <c r="D26" s="34">
        <v>3.5</v>
      </c>
      <c r="E26" s="13"/>
      <c r="F26" s="13"/>
      <c r="G26" s="13"/>
      <c r="H26" s="13"/>
      <c r="I26" s="13"/>
    </row>
    <row r="27" spans="1:9" ht="15" customHeight="1">
      <c r="A27" s="31"/>
      <c r="B27" s="36" t="s">
        <v>14</v>
      </c>
      <c r="C27" s="37"/>
      <c r="D27" s="38">
        <v>25</v>
      </c>
      <c r="E27" s="13"/>
      <c r="F27" s="13"/>
      <c r="G27" s="13"/>
      <c r="H27" s="13"/>
      <c r="I27" s="13"/>
    </row>
    <row r="28" spans="1:9">
      <c r="A28" s="57" t="s">
        <v>38</v>
      </c>
      <c r="B28" s="57"/>
      <c r="C28" s="57"/>
      <c r="D28" s="57"/>
      <c r="E28" s="13"/>
      <c r="F28" s="13"/>
      <c r="G28" s="13"/>
      <c r="H28" s="13"/>
      <c r="I28" s="13"/>
    </row>
  </sheetData>
  <mergeCells count="12">
    <mergeCell ref="A28:D28"/>
    <mergeCell ref="A12:I12"/>
    <mergeCell ref="A1:I1"/>
    <mergeCell ref="A2:I2"/>
    <mergeCell ref="A3:I3"/>
    <mergeCell ref="A4:I5"/>
    <mergeCell ref="A6:A7"/>
    <mergeCell ref="B6:B7"/>
    <mergeCell ref="C6:C7"/>
    <mergeCell ref="D6:D7"/>
    <mergeCell ref="E6:I6"/>
    <mergeCell ref="C24:C26"/>
  </mergeCells>
  <pageMargins left="0.25" right="0.25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Renovacao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2021-03-12T13:30:11Z</dcterms:modified>
</cp:coreProperties>
</file>